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20" windowWidth="9720" windowHeight="7020" activeTab="0"/>
  </bookViews>
  <sheets>
    <sheet name="Додаток1" sheetId="1" r:id="rId1"/>
    <sheet name="Додаток2" sheetId="2" r:id="rId2"/>
    <sheet name="Аналіз" sheetId="3" r:id="rId3"/>
  </sheets>
  <definedNames>
    <definedName name="_xlnm.Print_Area" localSheetId="2">'Аналіз'!$A$1:$H$46</definedName>
  </definedNames>
  <calcPr fullCalcOnLoad="1"/>
</workbook>
</file>

<file path=xl/sharedStrings.xml><?xml version="1.0" encoding="utf-8"?>
<sst xmlns="http://schemas.openxmlformats.org/spreadsheetml/2006/main" count="155" uniqueCount="80">
  <si>
    <t>Затверджено</t>
  </si>
  <si>
    <t xml:space="preserve">1. </t>
  </si>
  <si>
    <t>(КПКВК МБ)</t>
  </si>
  <si>
    <t>(найменування головного розпорядника)</t>
  </si>
  <si>
    <t>2.</t>
  </si>
  <si>
    <t>3.</t>
  </si>
  <si>
    <t>№ з/п</t>
  </si>
  <si>
    <t>Показники</t>
  </si>
  <si>
    <t>х</t>
  </si>
  <si>
    <t>(найменування бюджетної програми)</t>
  </si>
  <si>
    <t>Виконання результативних показників бюджетної програми</t>
  </si>
  <si>
    <t>Виконано</t>
  </si>
  <si>
    <t>Виконання плану</t>
  </si>
  <si>
    <t>Показники ефективності:</t>
  </si>
  <si>
    <t>x</t>
  </si>
  <si>
    <t>Показники якості:</t>
  </si>
  <si>
    <t>Розрахунок основних параметрів оцінки:</t>
  </si>
  <si>
    <t>Визначення ступеню ефективності</t>
  </si>
  <si>
    <t>Кінцевий розрахунок загальної ефективності бюджетної програми складається із загальної суми балів за кожним з параметром оцінки:</t>
  </si>
  <si>
    <t>Завдання:</t>
  </si>
  <si>
    <t>Результати аналізу ефективності бюджетної програми</t>
  </si>
  <si>
    <t>4. Результати аналізу ефективності:</t>
  </si>
  <si>
    <t>Кількість нарахованих балів</t>
  </si>
  <si>
    <t>Висока ефективність</t>
  </si>
  <si>
    <t>Середня ефективність</t>
  </si>
  <si>
    <t>Низька ефективність</t>
  </si>
  <si>
    <t>Завдання</t>
  </si>
  <si>
    <t>-</t>
  </si>
  <si>
    <t>Загальний результат оцінки програми</t>
  </si>
  <si>
    <t>5. Поглиблений аналіз причин низької ефективності</t>
  </si>
  <si>
    <t>Пояснення щодо причин низької ефективності, визначення факторів через які не досягнуто запланованих результатів</t>
  </si>
  <si>
    <t xml:space="preserve">    (підпис)</t>
  </si>
  <si>
    <t xml:space="preserve">  (ініціали та прізвище)</t>
  </si>
  <si>
    <t>Назва завдання бюджетної програми2</t>
  </si>
  <si>
    <t>Назва підпрограми / завдання бюджетної програми1</t>
  </si>
  <si>
    <r>
      <t>2</t>
    </r>
    <r>
      <rPr>
        <sz val="8"/>
        <rFont val="Times New Roman"/>
        <family val="1"/>
      </rPr>
      <t>Зазначаються усі завдання, які мають низьку ефективність</t>
    </r>
  </si>
  <si>
    <r>
      <t>1</t>
    </r>
    <r>
      <rPr>
        <sz val="8"/>
        <rFont val="Times New Roman"/>
        <family val="1"/>
      </rPr>
      <t>Зазначаються усі програми та завдання, які включені до звіту про виконання паспорту бюджетної програми</t>
    </r>
  </si>
  <si>
    <t>1.</t>
  </si>
  <si>
    <t>Додаток1</t>
  </si>
  <si>
    <t>2. Результати аналізу ефективності</t>
  </si>
  <si>
    <t>КПКВК МБ</t>
  </si>
  <si>
    <t>Середній результат оцінки програми</t>
  </si>
  <si>
    <t>3. Поглиблений аналіз причин низької ефективності</t>
  </si>
  <si>
    <t>Додаток2</t>
  </si>
  <si>
    <r>
      <t>Програма:</t>
    </r>
    <r>
      <rPr>
        <sz val="11"/>
        <rFont val="Times New Roman"/>
        <family val="1"/>
      </rPr>
      <t xml:space="preserve"> </t>
    </r>
  </si>
  <si>
    <t>відсоток вчасно виконаних листів до їх загальної кількості</t>
  </si>
  <si>
    <t>Керівництво і управління у відповідній сфері у містах (місті Києві), селищах, селах, об`єднаних територіальних громадах</t>
  </si>
  <si>
    <t>кількість виконаних листів, звернень, заяв, скарг на одного працівника</t>
  </si>
  <si>
    <t>Звітний період (2018 рік)</t>
  </si>
  <si>
    <t>станом на 01.01.2019 року</t>
  </si>
  <si>
    <t>Попередній період (2017 рік)</t>
  </si>
  <si>
    <t>витрати на утримання однієї штатної одиниці</t>
  </si>
  <si>
    <t>а) розрахунок середнього індексу виконання показників ефективності звітного періоду:</t>
  </si>
  <si>
    <t>в) розрахунок середнього індексу виконання показників якості звітного періоду:</t>
  </si>
  <si>
    <t>б) розрахунок середнього індексу виконання показників ефективності попереднього періоду:</t>
  </si>
  <si>
    <t>Начальник фінансового управління</t>
  </si>
  <si>
    <r>
      <t>Назва бюджетної програми</t>
    </r>
    <r>
      <rPr>
        <b/>
        <vertAlign val="superscript"/>
        <sz val="12"/>
        <rFont val="Times New Roman"/>
        <family val="1"/>
      </rPr>
      <t>1</t>
    </r>
  </si>
  <si>
    <r>
      <t>Назва бюджетної програми</t>
    </r>
    <r>
      <rPr>
        <vertAlign val="superscript"/>
        <sz val="12"/>
        <rFont val="Times New Roman"/>
        <family val="1"/>
      </rPr>
      <t>2</t>
    </r>
  </si>
  <si>
    <r>
      <t>2</t>
    </r>
    <r>
      <rPr>
        <sz val="12"/>
        <rFont val="Times New Roman"/>
        <family val="1"/>
      </rPr>
      <t>Зазначаються усі програми, які мають низьку ефективність</t>
    </r>
  </si>
  <si>
    <r>
      <t>1</t>
    </r>
    <r>
      <rPr>
        <sz val="9"/>
        <rFont val="Times New Roman"/>
        <family val="1"/>
      </rPr>
      <t>Зазначаються усі програми головного розпорядника, за якими складено звіт про виконання паспорту бюджетної програми</t>
    </r>
  </si>
  <si>
    <t>г) розрахунок порівняння результативності бюджетної програми із показниками попередніх періодів:</t>
  </si>
  <si>
    <t>Фінансове управління Слов’янської міської ради</t>
  </si>
  <si>
    <t>Слов'янської міської ради</t>
  </si>
  <si>
    <t>І.Г.Ковальов</t>
  </si>
  <si>
    <t xml:space="preserve">              І.Г.Ковальов</t>
  </si>
  <si>
    <t>Начальник фінансового управління                   Слов'янської міської ради</t>
  </si>
  <si>
    <t>Аналіз ефективності виконання бюджетних програм                                                                                                     по фінансовому управлінню Слов'янської міської ради</t>
  </si>
  <si>
    <t>кількість прийнятих нормативно-правових актів на одного працівника</t>
  </si>
  <si>
    <r>
      <t>І</t>
    </r>
    <r>
      <rPr>
        <vertAlign val="subscript"/>
        <sz val="11"/>
        <rFont val="Times New Roman"/>
        <family val="1"/>
      </rPr>
      <t>(еф)</t>
    </r>
    <r>
      <rPr>
        <sz val="11"/>
        <rFont val="Times New Roman"/>
        <family val="1"/>
      </rPr>
      <t>= (1,5056+1,4545+09446):3*100 =</t>
    </r>
  </si>
  <si>
    <r>
      <t>І</t>
    </r>
    <r>
      <rPr>
        <vertAlign val="subscript"/>
        <sz val="11"/>
        <rFont val="Times New Roman"/>
        <family val="1"/>
      </rPr>
      <t>(еф)</t>
    </r>
    <r>
      <rPr>
        <sz val="11"/>
        <rFont val="Times New Roman"/>
        <family val="1"/>
      </rPr>
      <t>= (1,1038+0,9444+,9262):3*100 =</t>
    </r>
  </si>
  <si>
    <r>
      <t>І</t>
    </r>
    <r>
      <rPr>
        <vertAlign val="subscript"/>
        <sz val="11"/>
        <rFont val="Times New Roman"/>
        <family val="1"/>
      </rPr>
      <t>і</t>
    </r>
    <r>
      <rPr>
        <sz val="11"/>
        <rFont val="Times New Roman"/>
        <family val="1"/>
      </rPr>
      <t>=130,2/99,2=</t>
    </r>
  </si>
  <si>
    <r>
      <t>Розрахунок кількості набраних балів за параметром порівняння результативності бюджетних програми із показниками попередніх періодів. Оскільки І</t>
    </r>
    <r>
      <rPr>
        <vertAlign val="subscript"/>
        <sz val="11"/>
        <rFont val="Times New Roman"/>
        <family val="1"/>
      </rPr>
      <t>і</t>
    </r>
    <r>
      <rPr>
        <sz val="11"/>
        <rFont val="Times New Roman"/>
        <family val="1"/>
      </rPr>
      <t>=1,3128, що відповідає критерію оцінки  І</t>
    </r>
    <r>
      <rPr>
        <vertAlign val="subscript"/>
        <sz val="11"/>
        <rFont val="Times New Roman"/>
        <family val="1"/>
      </rPr>
      <t xml:space="preserve">і </t>
    </r>
    <r>
      <rPr>
        <sz val="11"/>
        <rFont val="Arial Cyr"/>
        <family val="0"/>
      </rPr>
      <t>≥ 1</t>
    </r>
    <r>
      <rPr>
        <sz val="11"/>
        <rFont val="Times New Roman"/>
        <family val="1"/>
      </rPr>
      <t>, то за цим параметром для даної програми нараховується 25 балів.</t>
    </r>
  </si>
  <si>
    <t>Е= 130,2+0+25=</t>
  </si>
  <si>
    <r>
      <t>І(</t>
    </r>
    <r>
      <rPr>
        <vertAlign val="subscript"/>
        <sz val="11"/>
        <rFont val="Times New Roman"/>
        <family val="1"/>
      </rPr>
      <t>як)</t>
    </r>
  </si>
  <si>
    <t>При порівнянні отриманого значення зі шкалою оцінки ефективності бюджетних програм можемо зробити висновок, що дана програма має високу ефективність  (Загальна шкала аналізу ефективності бюджетної програми була відкоригована шляхом зменшення відповідного значення шкали ефективності на 100 балів у зв'язку з відсутністю результативних показників якості бюджетних програм)</t>
  </si>
  <si>
    <t>(найменування відповідального виконавця)</t>
  </si>
  <si>
    <t>Здійснення виконавчим органом міської ради наданих законодавством повноважень у сфері управління коштами міського бюджету</t>
  </si>
  <si>
    <t>Узагальнені результати аналізу ефективності бюджетних програм</t>
  </si>
  <si>
    <t>відсутній</t>
  </si>
  <si>
    <t xml:space="preserve">     (підпис)</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</si>
</sst>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
    <numFmt numFmtId="203" formatCode="0.000000"/>
    <numFmt numFmtId="204" formatCode="0.00000"/>
  </numFmts>
  <fonts count="36">
    <font>
      <sz val="10"/>
      <name val="Arial"/>
      <family val="0"/>
    </font>
    <font>
      <sz val="11"/>
      <name val="Times New Roman"/>
      <family val="1"/>
    </font>
    <font>
      <sz val="8"/>
      <name val="Times New Roman"/>
      <family val="1"/>
    </font>
    <font>
      <vertAlign val="superscript"/>
      <sz val="8"/>
      <name val="Times New Roman"/>
      <family val="1"/>
    </font>
    <font>
      <sz val="14"/>
      <name val="Times New Roman"/>
      <family val="1"/>
    </font>
    <font>
      <b/>
      <sz val="12"/>
      <name val="Times New Roman"/>
      <family val="1"/>
    </font>
    <font>
      <sz val="12"/>
      <name val="Times New Roman"/>
      <family val="1"/>
    </font>
    <font>
      <sz val="10"/>
      <name val="Times New Roman"/>
      <family val="1"/>
    </font>
    <font>
      <b/>
      <sz val="11"/>
      <name val="Times New Roman"/>
      <family val="1"/>
    </font>
    <font>
      <vertAlign val="subscript"/>
      <sz val="11"/>
      <name val="Times New Roman"/>
      <family val="1"/>
    </font>
    <font>
      <b/>
      <vertAlign val="superscript"/>
      <sz val="12"/>
      <name val="Times New Roman"/>
      <family val="1"/>
    </font>
    <font>
      <vertAlign val="superscript"/>
      <sz val="12"/>
      <name val="Times New Roman"/>
      <family val="1"/>
    </font>
    <font>
      <vertAlign val="superscript"/>
      <sz val="9"/>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Times New Roman"/>
      <family val="1"/>
    </font>
    <font>
      <sz val="8"/>
      <name val="Arial"/>
      <family val="0"/>
    </font>
    <font>
      <sz val="9"/>
      <color indexed="8"/>
      <name val="Times New Roman"/>
      <family val="1"/>
    </font>
    <font>
      <sz val="11"/>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30" fillId="4" borderId="0" applyNumberFormat="0" applyBorder="0" applyAlignment="0" applyProtection="0"/>
  </cellStyleXfs>
  <cellXfs count="116">
    <xf numFmtId="0" fontId="0" fillId="0" borderId="0" xfId="0" applyAlignment="1">
      <alignment/>
    </xf>
    <xf numFmtId="0" fontId="4" fillId="0" borderId="0" xfId="0" applyFont="1" applyAlignment="1">
      <alignment horizontal="justify"/>
    </xf>
    <xf numFmtId="0" fontId="1" fillId="0" borderId="0" xfId="0" applyFont="1" applyAlignment="1">
      <alignment/>
    </xf>
    <xf numFmtId="0" fontId="5" fillId="0" borderId="0" xfId="0" applyFont="1" applyAlignment="1">
      <alignment horizontal="center"/>
    </xf>
    <xf numFmtId="0" fontId="6" fillId="0" borderId="10" xfId="0" applyFont="1" applyBorder="1" applyAlignment="1">
      <alignment horizontal="center" wrapText="1"/>
    </xf>
    <xf numFmtId="0" fontId="1" fillId="0" borderId="10" xfId="0" applyFont="1" applyBorder="1" applyAlignment="1">
      <alignment horizontal="center" wrapText="1"/>
    </xf>
    <xf numFmtId="0" fontId="7" fillId="0" borderId="10" xfId="0" applyFont="1" applyBorder="1" applyAlignment="1">
      <alignment horizontal="center" wrapText="1"/>
    </xf>
    <xf numFmtId="0" fontId="8"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8" fillId="0" borderId="10" xfId="0" applyFont="1" applyBorder="1" applyAlignment="1">
      <alignment horizontal="justify" wrapText="1"/>
    </xf>
    <xf numFmtId="9" fontId="1" fillId="0" borderId="10" xfId="0" applyNumberFormat="1" applyFont="1" applyBorder="1" applyAlignment="1">
      <alignment horizontal="center" wrapText="1"/>
    </xf>
    <xf numFmtId="0" fontId="6" fillId="0" borderId="0" xfId="0" applyFont="1" applyAlignment="1">
      <alignment/>
    </xf>
    <xf numFmtId="0" fontId="7" fillId="0" borderId="0" xfId="0" applyFont="1" applyAlignment="1">
      <alignment/>
    </xf>
    <xf numFmtId="0" fontId="6" fillId="0" borderId="10" xfId="0" applyFont="1" applyBorder="1" applyAlignment="1">
      <alignment vertical="top" wrapText="1"/>
    </xf>
    <xf numFmtId="0" fontId="7" fillId="0" borderId="10" xfId="0" applyFont="1" applyBorder="1" applyAlignment="1">
      <alignment horizontal="center" vertical="top" wrapText="1"/>
    </xf>
    <xf numFmtId="0" fontId="3" fillId="0" borderId="0" xfId="0" applyFont="1" applyAlignment="1">
      <alignment/>
    </xf>
    <xf numFmtId="0" fontId="31" fillId="0" borderId="0" xfId="0" applyFont="1" applyBorder="1" applyAlignment="1">
      <alignment wrapText="1"/>
    </xf>
    <xf numFmtId="0" fontId="6" fillId="0" borderId="0" xfId="0" applyFont="1" applyAlignment="1">
      <alignment horizontal="left"/>
    </xf>
    <xf numFmtId="0" fontId="6" fillId="0" borderId="10" xfId="0" applyFont="1" applyBorder="1" applyAlignment="1">
      <alignment wrapText="1"/>
    </xf>
    <xf numFmtId="0" fontId="5" fillId="0" borderId="10" xfId="0" applyFont="1" applyBorder="1" applyAlignment="1">
      <alignment wrapText="1"/>
    </xf>
    <xf numFmtId="0" fontId="6" fillId="0" borderId="11" xfId="0" applyFont="1" applyBorder="1" applyAlignment="1">
      <alignment/>
    </xf>
    <xf numFmtId="0" fontId="8" fillId="0" borderId="0" xfId="0" applyFont="1" applyAlignment="1">
      <alignment/>
    </xf>
    <xf numFmtId="0" fontId="8" fillId="0" borderId="0" xfId="0" applyFont="1" applyAlignment="1">
      <alignment wrapText="1"/>
    </xf>
    <xf numFmtId="0" fontId="2" fillId="0" borderId="10" xfId="0" applyFont="1" applyBorder="1" applyAlignment="1">
      <alignment horizontal="center" vertical="center" wrapText="1"/>
    </xf>
    <xf numFmtId="197" fontId="1" fillId="0" borderId="10" xfId="0" applyNumberFormat="1" applyFont="1" applyBorder="1" applyAlignment="1">
      <alignment horizontal="center" wrapText="1"/>
    </xf>
    <xf numFmtId="2" fontId="1" fillId="0" borderId="10" xfId="0" applyNumberFormat="1" applyFont="1" applyBorder="1" applyAlignment="1">
      <alignment horizontal="center" wrapText="1"/>
    </xf>
    <xf numFmtId="1" fontId="1" fillId="0" borderId="0" xfId="0" applyNumberFormat="1" applyFont="1" applyAlignment="1">
      <alignment horizontal="left"/>
    </xf>
    <xf numFmtId="0" fontId="1" fillId="0" borderId="10" xfId="0" applyFont="1" applyBorder="1" applyAlignment="1">
      <alignment horizontal="center" vertical="top" wrapText="1"/>
    </xf>
    <xf numFmtId="0" fontId="1" fillId="0" borderId="11" xfId="0" applyFont="1" applyBorder="1" applyAlignment="1">
      <alignment/>
    </xf>
    <xf numFmtId="0" fontId="1" fillId="0" borderId="0" xfId="0" applyFont="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top" wrapText="1"/>
    </xf>
    <xf numFmtId="202" fontId="1" fillId="0" borderId="10" xfId="0" applyNumberFormat="1" applyFont="1" applyBorder="1" applyAlignment="1">
      <alignment horizontal="center" wrapText="1"/>
    </xf>
    <xf numFmtId="197" fontId="1" fillId="0" borderId="0" xfId="0" applyNumberFormat="1" applyFont="1" applyAlignment="1">
      <alignment horizontal="center"/>
    </xf>
    <xf numFmtId="197" fontId="6" fillId="0" borderId="10" xfId="0" applyNumberFormat="1" applyFont="1" applyBorder="1" applyAlignment="1">
      <alignment horizontal="center" vertical="center" wrapText="1"/>
    </xf>
    <xf numFmtId="0" fontId="1" fillId="0" borderId="0" xfId="0" applyFont="1" applyAlignment="1">
      <alignment horizontal="center"/>
    </xf>
    <xf numFmtId="0" fontId="6" fillId="0" borderId="11" xfId="0" applyFont="1" applyBorder="1" applyAlignment="1">
      <alignment horizontal="center"/>
    </xf>
    <xf numFmtId="0" fontId="7" fillId="0" borderId="0" xfId="0" applyFont="1" applyBorder="1" applyAlignment="1">
      <alignment/>
    </xf>
    <xf numFmtId="0" fontId="2" fillId="0" borderId="0" xfId="0" applyFont="1" applyAlignment="1">
      <alignment horizontal="center"/>
    </xf>
    <xf numFmtId="0" fontId="7" fillId="0" borderId="0" xfId="0" applyFont="1" applyAlignment="1">
      <alignment horizontal="center"/>
    </xf>
    <xf numFmtId="0" fontId="2" fillId="0" borderId="0" xfId="0" applyFont="1" applyAlignment="1">
      <alignment/>
    </xf>
    <xf numFmtId="0" fontId="6" fillId="0" borderId="11" xfId="0" applyFont="1" applyBorder="1" applyAlignment="1">
      <alignment horizontal="center" wrapText="1"/>
    </xf>
    <xf numFmtId="0" fontId="6" fillId="0" borderId="11" xfId="0"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horizontal="left" vertical="center" wrapText="1"/>
    </xf>
    <xf numFmtId="0" fontId="7" fillId="0" borderId="0" xfId="0" applyFont="1" applyBorder="1" applyAlignment="1">
      <alignment wrapText="1"/>
    </xf>
    <xf numFmtId="0" fontId="7" fillId="0" borderId="10" xfId="0" applyFont="1" applyBorder="1" applyAlignment="1">
      <alignment horizontal="left" wrapText="1"/>
    </xf>
    <xf numFmtId="0" fontId="7" fillId="0" borderId="0" xfId="0" applyFont="1" applyBorder="1" applyAlignment="1">
      <alignment horizontal="left" wrapText="1"/>
    </xf>
    <xf numFmtId="0" fontId="2" fillId="0" borderId="10" xfId="0" applyFont="1" applyBorder="1" applyAlignment="1">
      <alignment horizontal="left" wrapText="1"/>
    </xf>
    <xf numFmtId="0" fontId="2" fillId="0" borderId="0" xfId="0" applyFont="1" applyBorder="1" applyAlignment="1">
      <alignment horizontal="left" wrapText="1"/>
    </xf>
    <xf numFmtId="0" fontId="6" fillId="0" borderId="0" xfId="0" applyFont="1" applyAlignment="1">
      <alignment horizontal="justify"/>
    </xf>
    <xf numFmtId="0" fontId="1" fillId="0" borderId="11" xfId="0" applyFont="1" applyBorder="1" applyAlignment="1">
      <alignment horizontal="left"/>
    </xf>
    <xf numFmtId="0" fontId="5" fillId="0" borderId="10" xfId="0" applyFont="1" applyBorder="1" applyAlignment="1">
      <alignment horizontal="center" vertical="center" wrapText="1"/>
    </xf>
    <xf numFmtId="0" fontId="32" fillId="0" borderId="11" xfId="0" applyFont="1" applyBorder="1" applyAlignment="1">
      <alignment wrapText="1"/>
    </xf>
    <xf numFmtId="0" fontId="32" fillId="0" borderId="10" xfId="0" applyFont="1" applyBorder="1" applyAlignment="1">
      <alignment horizontal="center" vertical="center" wrapText="1"/>
    </xf>
    <xf numFmtId="0" fontId="32" fillId="0" borderId="10" xfId="0" applyFont="1" applyBorder="1" applyAlignment="1">
      <alignment wrapText="1"/>
    </xf>
    <xf numFmtId="0" fontId="32" fillId="0" borderId="0" xfId="0" applyFont="1" applyBorder="1" applyAlignment="1">
      <alignment wrapText="1"/>
    </xf>
    <xf numFmtId="0" fontId="32" fillId="0" borderId="10" xfId="0" applyFont="1" applyBorder="1" applyAlignment="1">
      <alignment horizontal="center" wrapText="1"/>
    </xf>
    <xf numFmtId="0" fontId="11" fillId="0" borderId="0" xfId="0" applyFont="1" applyAlignment="1">
      <alignment/>
    </xf>
    <xf numFmtId="0" fontId="6" fillId="0" borderId="0" xfId="0" applyFont="1" applyAlignment="1">
      <alignment vertical="center"/>
    </xf>
    <xf numFmtId="0" fontId="6" fillId="0" borderId="0" xfId="0" applyFont="1" applyAlignment="1">
      <alignment/>
    </xf>
    <xf numFmtId="0" fontId="6" fillId="0" borderId="10" xfId="0" applyFont="1" applyBorder="1" applyAlignment="1">
      <alignment horizontal="center" vertical="center"/>
    </xf>
    <xf numFmtId="0" fontId="12" fillId="0" borderId="0" xfId="0" applyFont="1" applyAlignment="1">
      <alignment/>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2" fillId="0" borderId="10" xfId="0" applyFont="1" applyBorder="1" applyAlignment="1">
      <alignment vertical="center" wrapText="1"/>
    </xf>
    <xf numFmtId="1" fontId="32" fillId="0" borderId="10" xfId="0" applyNumberFormat="1" applyFont="1" applyBorder="1" applyAlignment="1">
      <alignment horizontal="center" vertical="center" wrapText="1"/>
    </xf>
    <xf numFmtId="0" fontId="6" fillId="0" borderId="10" xfId="0" applyFont="1" applyBorder="1" applyAlignment="1">
      <alignment vertical="center" wrapText="1"/>
    </xf>
    <xf numFmtId="0" fontId="32" fillId="0" borderId="0" xfId="0" applyFont="1" applyAlignment="1">
      <alignment vertical="center" wrapText="1"/>
    </xf>
    <xf numFmtId="197" fontId="6" fillId="0" borderId="13" xfId="0" applyNumberFormat="1" applyFont="1" applyBorder="1" applyAlignment="1">
      <alignment horizontal="center" wrapText="1"/>
    </xf>
    <xf numFmtId="0" fontId="5" fillId="0" borderId="10" xfId="0" applyFont="1" applyBorder="1" applyAlignment="1">
      <alignment horizontal="center" wrapText="1"/>
    </xf>
    <xf numFmtId="0" fontId="32" fillId="0" borderId="11" xfId="0" applyFont="1" applyBorder="1" applyAlignment="1">
      <alignment horizontal="center" vertical="center" wrapText="1"/>
    </xf>
    <xf numFmtId="0" fontId="6" fillId="0" borderId="11" xfId="0" applyFont="1" applyBorder="1" applyAlignment="1">
      <alignment horizontal="center" wrapText="1"/>
    </xf>
    <xf numFmtId="0" fontId="6" fillId="0" borderId="14" xfId="0" applyFont="1" applyBorder="1" applyAlignment="1">
      <alignment horizontal="left" wrapText="1"/>
    </xf>
    <xf numFmtId="0" fontId="6" fillId="0" borderId="15" xfId="0" applyFont="1" applyBorder="1" applyAlignment="1">
      <alignment horizontal="left" wrapText="1"/>
    </xf>
    <xf numFmtId="0" fontId="6" fillId="0" borderId="13" xfId="0" applyFont="1" applyBorder="1" applyAlignment="1">
      <alignment horizontal="left" wrapText="1"/>
    </xf>
    <xf numFmtId="0" fontId="6" fillId="0" borderId="14" xfId="0" applyFont="1" applyFill="1" applyBorder="1" applyAlignment="1">
      <alignment horizontal="center" vertical="center" wrapText="1"/>
    </xf>
    <xf numFmtId="0" fontId="32" fillId="0" borderId="11" xfId="0" applyFont="1" applyBorder="1" applyAlignment="1">
      <alignment vertical="center" wrapText="1"/>
    </xf>
    <xf numFmtId="0" fontId="34" fillId="0" borderId="10" xfId="0" applyFont="1" applyBorder="1" applyAlignment="1">
      <alignment vertical="center" wrapText="1"/>
    </xf>
    <xf numFmtId="0" fontId="34" fillId="0" borderId="16" xfId="0" applyFont="1" applyBorder="1" applyAlignment="1">
      <alignment vertical="center" wrapText="1"/>
    </xf>
    <xf numFmtId="0" fontId="1" fillId="0" borderId="14" xfId="0" applyFont="1" applyBorder="1" applyAlignment="1">
      <alignment horizontal="center" wrapText="1"/>
    </xf>
    <xf numFmtId="202" fontId="1" fillId="0" borderId="17" xfId="0" applyNumberFormat="1" applyFont="1" applyBorder="1" applyAlignment="1">
      <alignment horizontal="center" wrapText="1"/>
    </xf>
    <xf numFmtId="202" fontId="1" fillId="0" borderId="18" xfId="0" applyNumberFormat="1" applyFont="1" applyBorder="1" applyAlignment="1">
      <alignment horizontal="center" wrapText="1"/>
    </xf>
    <xf numFmtId="202" fontId="1" fillId="0" borderId="10" xfId="0" applyNumberFormat="1" applyFont="1" applyFill="1" applyBorder="1" applyAlignment="1">
      <alignment horizontal="center" wrapText="1"/>
    </xf>
    <xf numFmtId="197" fontId="1" fillId="0" borderId="11" xfId="0" applyNumberFormat="1" applyFont="1" applyBorder="1" applyAlignment="1">
      <alignment horizontal="center"/>
    </xf>
    <xf numFmtId="202" fontId="1" fillId="0" borderId="0" xfId="0" applyNumberFormat="1" applyFont="1" applyAlignment="1">
      <alignment horizontal="center"/>
    </xf>
    <xf numFmtId="0" fontId="7" fillId="0" borderId="0" xfId="0" applyFont="1" applyAlignment="1">
      <alignment horizontal="right"/>
    </xf>
    <xf numFmtId="197" fontId="6" fillId="0" borderId="10" xfId="0" applyNumberFormat="1" applyFont="1" applyFill="1" applyBorder="1" applyAlignment="1">
      <alignment horizontal="center" vertical="center" wrapText="1"/>
    </xf>
    <xf numFmtId="197" fontId="32" fillId="0" borderId="10" xfId="0" applyNumberFormat="1" applyFont="1" applyFill="1" applyBorder="1" applyAlignment="1">
      <alignment horizontal="center" vertical="center" wrapText="1"/>
    </xf>
    <xf numFmtId="0" fontId="7" fillId="0" borderId="10" xfId="0" applyFont="1" applyBorder="1" applyAlignment="1">
      <alignment horizontal="center" vertical="top" wrapText="1"/>
    </xf>
    <xf numFmtId="0" fontId="6" fillId="0" borderId="10" xfId="0" applyFont="1" applyBorder="1" applyAlignment="1">
      <alignment horizontal="center" wrapText="1"/>
    </xf>
    <xf numFmtId="0" fontId="5" fillId="0" borderId="0" xfId="0" applyFont="1" applyAlignment="1">
      <alignment horizontal="center"/>
    </xf>
    <xf numFmtId="0" fontId="7" fillId="0" borderId="10" xfId="0" applyFont="1" applyBorder="1" applyAlignment="1">
      <alignment horizont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6" fillId="0" borderId="11" xfId="0" applyFont="1" applyBorder="1" applyAlignment="1">
      <alignment horizontal="left" wrapText="1"/>
    </xf>
    <xf numFmtId="0" fontId="32" fillId="0" borderId="11" xfId="0" applyFont="1" applyBorder="1" applyAlignment="1">
      <alignment horizontal="left" wrapText="1"/>
    </xf>
    <xf numFmtId="0" fontId="6" fillId="0" borderId="0" xfId="0" applyFont="1" applyAlignment="1">
      <alignment horizontal="left" wrapText="1"/>
    </xf>
    <xf numFmtId="0" fontId="6" fillId="0" borderId="11" xfId="0" applyFont="1" applyBorder="1" applyAlignment="1">
      <alignment horizontal="center"/>
    </xf>
    <xf numFmtId="0" fontId="6" fillId="0" borderId="10" xfId="0" applyFont="1" applyBorder="1" applyAlignment="1">
      <alignment horizontal="center" vertical="top" wrapText="1"/>
    </xf>
    <xf numFmtId="0" fontId="32" fillId="0" borderId="0" xfId="0" applyFont="1" applyAlignment="1">
      <alignment horizontal="left" vertical="center" wrapText="1"/>
    </xf>
    <xf numFmtId="0" fontId="7" fillId="0" borderId="20" xfId="0" applyFont="1" applyBorder="1" applyAlignment="1">
      <alignment horizontal="center"/>
    </xf>
    <xf numFmtId="0" fontId="5" fillId="0" borderId="10" xfId="0" applyFont="1" applyBorder="1" applyAlignment="1">
      <alignment horizontal="center" vertical="center" wrapText="1"/>
    </xf>
    <xf numFmtId="197" fontId="6" fillId="0" borderId="14" xfId="0" applyNumberFormat="1" applyFont="1" applyBorder="1" applyAlignment="1">
      <alignment horizontal="center" wrapText="1"/>
    </xf>
    <xf numFmtId="197" fontId="6" fillId="0" borderId="15" xfId="0" applyNumberFormat="1" applyFont="1" applyBorder="1" applyAlignment="1">
      <alignment horizont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 fillId="0" borderId="0" xfId="0" applyFont="1" applyAlignment="1">
      <alignment horizontal="left" wrapText="1"/>
    </xf>
    <xf numFmtId="0" fontId="5" fillId="0" borderId="0" xfId="0" applyFont="1" applyAlignment="1">
      <alignment horizontal="center" wrapText="1"/>
    </xf>
    <xf numFmtId="0" fontId="1" fillId="0" borderId="1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0" xfId="0" applyFont="1" applyBorder="1" applyAlignment="1">
      <alignment horizontal="left" wrapText="1"/>
    </xf>
    <xf numFmtId="0" fontId="31" fillId="0" borderId="0" xfId="0" applyFont="1" applyBorder="1" applyAlignment="1">
      <alignment horizontal="left" wrapText="1"/>
    </xf>
    <xf numFmtId="0" fontId="1" fillId="24" borderId="0" xfId="0" applyFont="1" applyFill="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PageLayoutView="0" workbookViewId="0" topLeftCell="A1">
      <selection activeCell="D6" sqref="D6"/>
    </sheetView>
  </sheetViews>
  <sheetFormatPr defaultColWidth="9.140625" defaultRowHeight="12.75"/>
  <cols>
    <col min="1" max="1" width="4.8515625" style="13" customWidth="1"/>
    <col min="2" max="2" width="9.8515625" style="13" customWidth="1"/>
    <col min="3" max="3" width="42.140625" style="13" customWidth="1"/>
    <col min="4" max="4" width="14.421875" style="13" customWidth="1"/>
    <col min="5" max="5" width="13.28125" style="13" customWidth="1"/>
    <col min="6" max="6" width="12.00390625" style="13" customWidth="1"/>
    <col min="7" max="16384" width="9.140625" style="13" customWidth="1"/>
  </cols>
  <sheetData>
    <row r="1" ht="12.75">
      <c r="F1" s="13" t="s">
        <v>38</v>
      </c>
    </row>
    <row r="2" spans="2:6" ht="15.75">
      <c r="B2" s="92" t="s">
        <v>20</v>
      </c>
      <c r="C2" s="92"/>
      <c r="D2" s="92"/>
      <c r="E2" s="92"/>
      <c r="F2" s="92"/>
    </row>
    <row r="3" spans="2:6" ht="15.75">
      <c r="B3" s="92" t="s">
        <v>49</v>
      </c>
      <c r="C3" s="92"/>
      <c r="D3" s="92"/>
      <c r="E3" s="92"/>
      <c r="F3" s="92"/>
    </row>
    <row r="4" ht="15.75">
      <c r="B4" s="18"/>
    </row>
    <row r="5" spans="1:8" ht="38.25" customHeight="1">
      <c r="A5" s="12" t="s">
        <v>37</v>
      </c>
      <c r="B5" s="37">
        <v>3700000</v>
      </c>
      <c r="C5" s="96" t="s">
        <v>61</v>
      </c>
      <c r="D5" s="96"/>
      <c r="E5" s="96"/>
      <c r="F5" s="96"/>
      <c r="G5" s="38"/>
      <c r="H5" s="38"/>
    </row>
    <row r="6" spans="1:11" s="38" customFormat="1" ht="15.75">
      <c r="A6" s="44"/>
      <c r="B6" s="39" t="s">
        <v>2</v>
      </c>
      <c r="C6" s="87" t="s">
        <v>3</v>
      </c>
      <c r="D6" s="13"/>
      <c r="E6" s="13"/>
      <c r="F6" s="13"/>
      <c r="I6" s="13"/>
      <c r="J6" s="13"/>
      <c r="K6" s="13"/>
    </row>
    <row r="7" spans="1:8" ht="15.75">
      <c r="A7" s="12"/>
      <c r="C7" s="40"/>
      <c r="G7" s="38"/>
      <c r="H7" s="38"/>
    </row>
    <row r="8" spans="1:8" ht="15.75">
      <c r="A8" s="12"/>
      <c r="C8" s="40"/>
      <c r="G8" s="38"/>
      <c r="H8" s="38"/>
    </row>
    <row r="9" spans="1:8" ht="31.5" customHeight="1">
      <c r="A9" s="12" t="s">
        <v>4</v>
      </c>
      <c r="B9" s="42">
        <v>3710000</v>
      </c>
      <c r="C9" s="96" t="s">
        <v>61</v>
      </c>
      <c r="D9" s="96"/>
      <c r="E9" s="96"/>
      <c r="F9" s="96"/>
      <c r="G9" s="38"/>
      <c r="H9" s="38"/>
    </row>
    <row r="10" spans="1:8" ht="15.75">
      <c r="A10" s="12"/>
      <c r="B10" s="39" t="s">
        <v>2</v>
      </c>
      <c r="C10" s="87" t="s">
        <v>75</v>
      </c>
      <c r="G10" s="38"/>
      <c r="H10" s="38"/>
    </row>
    <row r="11" spans="1:8" ht="15.75">
      <c r="A11" s="12"/>
      <c r="C11" s="40"/>
      <c r="G11" s="38"/>
      <c r="H11" s="38"/>
    </row>
    <row r="12" spans="1:8" ht="15.75">
      <c r="A12" s="12"/>
      <c r="C12" s="40"/>
      <c r="E12" s="38"/>
      <c r="G12" s="38"/>
      <c r="H12" s="38"/>
    </row>
    <row r="13" spans="1:11" ht="30" customHeight="1">
      <c r="A13" s="12" t="s">
        <v>5</v>
      </c>
      <c r="B13" s="43">
        <v>3710160</v>
      </c>
      <c r="C13" s="97" t="s">
        <v>46</v>
      </c>
      <c r="D13" s="97"/>
      <c r="E13" s="97"/>
      <c r="F13" s="97"/>
      <c r="G13" s="38"/>
      <c r="H13" s="38"/>
      <c r="I13" s="17"/>
      <c r="J13" s="17"/>
      <c r="K13" s="17"/>
    </row>
    <row r="14" spans="2:8" ht="12.75">
      <c r="B14" s="39" t="s">
        <v>2</v>
      </c>
      <c r="C14" s="87" t="s">
        <v>9</v>
      </c>
      <c r="G14" s="38"/>
      <c r="H14" s="38"/>
    </row>
    <row r="15" spans="7:8" ht="12.75">
      <c r="G15" s="38"/>
      <c r="H15" s="38"/>
    </row>
    <row r="16" spans="2:8" ht="15.75">
      <c r="B16" s="12" t="s">
        <v>21</v>
      </c>
      <c r="G16" s="38"/>
      <c r="H16" s="38"/>
    </row>
    <row r="17" spans="2:8" ht="15.75">
      <c r="B17" s="12"/>
      <c r="G17" s="38"/>
      <c r="H17" s="38"/>
    </row>
    <row r="18" spans="2:6" ht="25.5" customHeight="1">
      <c r="B18" s="93" t="s">
        <v>6</v>
      </c>
      <c r="C18" s="94" t="s">
        <v>34</v>
      </c>
      <c r="D18" s="93" t="s">
        <v>22</v>
      </c>
      <c r="E18" s="93"/>
      <c r="F18" s="93"/>
    </row>
    <row r="19" spans="2:6" ht="25.5">
      <c r="B19" s="93"/>
      <c r="C19" s="95"/>
      <c r="D19" s="6" t="s">
        <v>23</v>
      </c>
      <c r="E19" s="6" t="s">
        <v>24</v>
      </c>
      <c r="F19" s="6" t="s">
        <v>25</v>
      </c>
    </row>
    <row r="20" spans="2:6" ht="15.75">
      <c r="B20" s="4">
        <v>1</v>
      </c>
      <c r="C20" s="4">
        <v>2</v>
      </c>
      <c r="D20" s="4">
        <v>3</v>
      </c>
      <c r="E20" s="4">
        <v>4</v>
      </c>
      <c r="F20" s="4">
        <v>5</v>
      </c>
    </row>
    <row r="21" spans="2:6" ht="15.75">
      <c r="B21" s="14"/>
      <c r="C21" s="14"/>
      <c r="D21" s="4" t="s">
        <v>8</v>
      </c>
      <c r="E21" s="4" t="s">
        <v>8</v>
      </c>
      <c r="F21" s="4" t="s">
        <v>8</v>
      </c>
    </row>
    <row r="22" spans="2:6" ht="15.75">
      <c r="B22" s="14"/>
      <c r="C22" s="14" t="s">
        <v>26</v>
      </c>
      <c r="D22" s="14"/>
      <c r="E22" s="14"/>
      <c r="F22" s="14"/>
    </row>
    <row r="23" spans="2:6" ht="66.75" customHeight="1">
      <c r="B23" s="14"/>
      <c r="C23" s="45" t="s">
        <v>76</v>
      </c>
      <c r="D23" s="88">
        <f>Аналіз!B45</f>
        <v>155.15973655800354</v>
      </c>
      <c r="E23" s="31" t="s">
        <v>27</v>
      </c>
      <c r="F23" s="31" t="s">
        <v>27</v>
      </c>
    </row>
    <row r="24" spans="2:6" ht="29.25" customHeight="1">
      <c r="B24" s="14"/>
      <c r="C24" s="20" t="s">
        <v>28</v>
      </c>
      <c r="D24" s="35">
        <f>D23</f>
        <v>155.15973655800354</v>
      </c>
      <c r="E24" s="32" t="s">
        <v>27</v>
      </c>
      <c r="F24" s="32" t="s">
        <v>27</v>
      </c>
    </row>
    <row r="25" s="41" customFormat="1" ht="11.25">
      <c r="B25" s="16" t="s">
        <v>36</v>
      </c>
    </row>
    <row r="26" ht="15.75">
      <c r="B26" s="12"/>
    </row>
    <row r="27" ht="15.75">
      <c r="B27" s="12" t="s">
        <v>29</v>
      </c>
    </row>
    <row r="28" ht="15.75" hidden="1">
      <c r="B28" s="12"/>
    </row>
    <row r="29" spans="2:6" ht="49.5" customHeight="1">
      <c r="B29" s="15" t="s">
        <v>6</v>
      </c>
      <c r="C29" s="15" t="s">
        <v>33</v>
      </c>
      <c r="D29" s="90" t="s">
        <v>30</v>
      </c>
      <c r="E29" s="90"/>
      <c r="F29" s="90"/>
    </row>
    <row r="30" spans="2:6" ht="15.75">
      <c r="B30" s="4">
        <v>1</v>
      </c>
      <c r="C30" s="4">
        <v>2</v>
      </c>
      <c r="D30" s="91">
        <v>3</v>
      </c>
      <c r="E30" s="91"/>
      <c r="F30" s="91"/>
    </row>
    <row r="31" spans="2:6" ht="15.75">
      <c r="B31" s="14"/>
      <c r="C31" s="14"/>
      <c r="D31" s="100"/>
      <c r="E31" s="100"/>
      <c r="F31" s="100"/>
    </row>
    <row r="32" spans="2:6" ht="15.75">
      <c r="B32" s="14"/>
      <c r="C32" s="14"/>
      <c r="D32" s="100"/>
      <c r="E32" s="100"/>
      <c r="F32" s="100"/>
    </row>
    <row r="33" spans="2:3" ht="12.75">
      <c r="B33" s="16" t="s">
        <v>35</v>
      </c>
      <c r="C33" s="41"/>
    </row>
    <row r="36" spans="2:6" ht="35.25" customHeight="1">
      <c r="B36" s="98" t="s">
        <v>65</v>
      </c>
      <c r="C36" s="98"/>
      <c r="D36" s="99" t="s">
        <v>64</v>
      </c>
      <c r="E36" s="99"/>
      <c r="F36" s="99"/>
    </row>
    <row r="37" spans="2:6" ht="15">
      <c r="B37" s="2"/>
      <c r="C37" s="2"/>
      <c r="D37" s="2" t="s">
        <v>79</v>
      </c>
      <c r="E37" s="30" t="s">
        <v>32</v>
      </c>
      <c r="F37" s="9"/>
    </row>
  </sheetData>
  <sheetProtection/>
  <mergeCells count="14">
    <mergeCell ref="B36:C36"/>
    <mergeCell ref="D36:F36"/>
    <mergeCell ref="D31:F31"/>
    <mergeCell ref="D32:F32"/>
    <mergeCell ref="D29:F29"/>
    <mergeCell ref="D30:F30"/>
    <mergeCell ref="B2:F2"/>
    <mergeCell ref="B3:F3"/>
    <mergeCell ref="B18:B19"/>
    <mergeCell ref="D18:F18"/>
    <mergeCell ref="C18:C19"/>
    <mergeCell ref="C5:F5"/>
    <mergeCell ref="C9:F9"/>
    <mergeCell ref="C13:F1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6">
      <selection activeCell="A32" sqref="A32:C32"/>
    </sheetView>
  </sheetViews>
  <sheetFormatPr defaultColWidth="9.140625" defaultRowHeight="12.75"/>
  <cols>
    <col min="1" max="1" width="7.140625" style="12" customWidth="1"/>
    <col min="2" max="2" width="13.7109375" style="12" customWidth="1"/>
    <col min="3" max="3" width="44.57421875" style="12" customWidth="1"/>
    <col min="4" max="4" width="16.140625" style="12" customWidth="1"/>
    <col min="5" max="5" width="15.00390625" style="12" customWidth="1"/>
    <col min="6" max="6" width="15.28125" style="12" customWidth="1"/>
    <col min="7" max="16384" width="9.140625" style="12" customWidth="1"/>
  </cols>
  <sheetData>
    <row r="1" ht="15.75">
      <c r="F1" s="12" t="s">
        <v>43</v>
      </c>
    </row>
    <row r="2" spans="1:6" ht="15.75">
      <c r="A2" s="92" t="s">
        <v>77</v>
      </c>
      <c r="B2" s="92"/>
      <c r="C2" s="92"/>
      <c r="D2" s="92"/>
      <c r="E2" s="92"/>
      <c r="F2" s="92"/>
    </row>
    <row r="3" spans="1:6" ht="15.75">
      <c r="A3" s="92" t="s">
        <v>49</v>
      </c>
      <c r="B3" s="92"/>
      <c r="C3" s="92"/>
      <c r="D3" s="92"/>
      <c r="E3" s="92"/>
      <c r="F3" s="92"/>
    </row>
    <row r="4" ht="15.75">
      <c r="A4" s="3"/>
    </row>
    <row r="5" spans="1:6" ht="27.75" customHeight="1">
      <c r="A5" s="21" t="s">
        <v>1</v>
      </c>
      <c r="B5" s="37">
        <v>3700000</v>
      </c>
      <c r="C5" s="73" t="s">
        <v>61</v>
      </c>
      <c r="D5" s="73"/>
      <c r="E5" s="73"/>
      <c r="F5" s="73"/>
    </row>
    <row r="6" spans="2:6" s="13" customFormat="1" ht="12.75">
      <c r="B6" s="40" t="s">
        <v>2</v>
      </c>
      <c r="C6" s="102" t="s">
        <v>3</v>
      </c>
      <c r="D6" s="102"/>
      <c r="E6" s="102"/>
      <c r="F6" s="102"/>
    </row>
    <row r="8" ht="15.75">
      <c r="A8" s="12" t="s">
        <v>39</v>
      </c>
    </row>
    <row r="10" spans="1:6" ht="31.5" customHeight="1">
      <c r="A10" s="103" t="s">
        <v>6</v>
      </c>
      <c r="B10" s="103" t="s">
        <v>40</v>
      </c>
      <c r="C10" s="103" t="s">
        <v>56</v>
      </c>
      <c r="D10" s="71" t="s">
        <v>22</v>
      </c>
      <c r="E10" s="71"/>
      <c r="F10" s="71"/>
    </row>
    <row r="11" spans="1:6" ht="47.25">
      <c r="A11" s="103"/>
      <c r="B11" s="103"/>
      <c r="C11" s="103"/>
      <c r="D11" s="53" t="s">
        <v>23</v>
      </c>
      <c r="E11" s="53" t="s">
        <v>24</v>
      </c>
      <c r="F11" s="53" t="s">
        <v>25</v>
      </c>
    </row>
    <row r="12" spans="1:6" ht="15.75">
      <c r="A12" s="4">
        <v>1</v>
      </c>
      <c r="B12" s="4">
        <v>2</v>
      </c>
      <c r="C12" s="4">
        <v>3</v>
      </c>
      <c r="D12" s="4">
        <v>4</v>
      </c>
      <c r="E12" s="4">
        <v>5</v>
      </c>
      <c r="F12" s="4">
        <v>6</v>
      </c>
    </row>
    <row r="13" spans="1:8" ht="45" customHeight="1">
      <c r="A13" s="31">
        <v>1</v>
      </c>
      <c r="B13" s="62">
        <v>3710160</v>
      </c>
      <c r="C13" s="54" t="s">
        <v>46</v>
      </c>
      <c r="D13" s="89">
        <f>Додаток1!D24</f>
        <v>155.15973655800354</v>
      </c>
      <c r="E13" s="67" t="s">
        <v>8</v>
      </c>
      <c r="F13" s="55" t="s">
        <v>8</v>
      </c>
      <c r="G13" s="57"/>
      <c r="H13" s="57"/>
    </row>
    <row r="14" spans="1:8" ht="15.75">
      <c r="A14" s="31"/>
      <c r="B14" s="62"/>
      <c r="C14" s="64"/>
      <c r="D14" s="55"/>
      <c r="E14" s="66"/>
      <c r="F14" s="55"/>
      <c r="G14" s="57"/>
      <c r="H14" s="57"/>
    </row>
    <row r="15" spans="1:8" ht="15.75">
      <c r="A15" s="31"/>
      <c r="B15" s="55"/>
      <c r="C15" s="65"/>
      <c r="D15" s="56"/>
      <c r="E15" s="55"/>
      <c r="F15" s="55"/>
      <c r="G15" s="57"/>
      <c r="H15" s="57"/>
    </row>
    <row r="16" spans="1:6" ht="15.75">
      <c r="A16" s="19"/>
      <c r="B16" s="19"/>
      <c r="C16" s="20" t="s">
        <v>41</v>
      </c>
      <c r="D16" s="104">
        <f>D13</f>
        <v>155.15973655800354</v>
      </c>
      <c r="E16" s="105"/>
      <c r="F16" s="70"/>
    </row>
    <row r="17" ht="15.75">
      <c r="A17" s="63" t="s">
        <v>59</v>
      </c>
    </row>
    <row r="18" ht="7.5" customHeight="1"/>
    <row r="19" ht="15.75">
      <c r="A19" s="12" t="s">
        <v>42</v>
      </c>
    </row>
    <row r="20" ht="9.75" customHeight="1"/>
    <row r="21" spans="1:6" ht="51" customHeight="1">
      <c r="A21" s="4" t="s">
        <v>6</v>
      </c>
      <c r="B21" s="4" t="s">
        <v>40</v>
      </c>
      <c r="C21" s="4" t="s">
        <v>57</v>
      </c>
      <c r="D21" s="91" t="s">
        <v>30</v>
      </c>
      <c r="E21" s="91"/>
      <c r="F21" s="91"/>
    </row>
    <row r="22" spans="1:6" ht="15.75">
      <c r="A22" s="4">
        <v>1</v>
      </c>
      <c r="B22" s="4">
        <v>2</v>
      </c>
      <c r="C22" s="4">
        <v>3</v>
      </c>
      <c r="D22" s="91">
        <v>4</v>
      </c>
      <c r="E22" s="91"/>
      <c r="F22" s="91"/>
    </row>
    <row r="23" spans="1:6" ht="15.75">
      <c r="A23" s="31"/>
      <c r="B23" s="55"/>
      <c r="C23" s="45"/>
      <c r="D23" s="74"/>
      <c r="E23" s="75"/>
      <c r="F23" s="76"/>
    </row>
    <row r="24" spans="1:6" ht="15.75">
      <c r="A24" s="31"/>
      <c r="B24" s="55"/>
      <c r="C24" s="68"/>
      <c r="D24" s="74"/>
      <c r="E24" s="75"/>
      <c r="F24" s="76"/>
    </row>
    <row r="25" spans="1:6" ht="15.75">
      <c r="A25" s="19"/>
      <c r="B25" s="58"/>
      <c r="C25" s="56"/>
      <c r="D25" s="77"/>
      <c r="E25" s="106"/>
      <c r="F25" s="107"/>
    </row>
    <row r="26" spans="1:6" ht="15.75">
      <c r="A26" s="19"/>
      <c r="B26" s="58"/>
      <c r="C26" s="56"/>
      <c r="D26" s="77"/>
      <c r="E26" s="106"/>
      <c r="F26" s="107"/>
    </row>
    <row r="27" spans="1:6" ht="15.75">
      <c r="A27" s="14"/>
      <c r="B27" s="14"/>
      <c r="C27" s="14"/>
      <c r="D27" s="100"/>
      <c r="E27" s="100"/>
      <c r="F27" s="100"/>
    </row>
    <row r="28" ht="18.75">
      <c r="A28" s="59" t="s">
        <v>58</v>
      </c>
    </row>
    <row r="29" ht="18.75">
      <c r="A29" s="59"/>
    </row>
    <row r="31" spans="1:3" ht="14.25" customHeight="1">
      <c r="A31" s="98" t="s">
        <v>55</v>
      </c>
      <c r="B31" s="98"/>
      <c r="C31" s="98"/>
    </row>
    <row r="32" spans="1:8" ht="19.5" customHeight="1">
      <c r="A32" s="101" t="s">
        <v>62</v>
      </c>
      <c r="B32" s="101"/>
      <c r="C32" s="101"/>
      <c r="D32" s="78"/>
      <c r="E32" s="72" t="s">
        <v>63</v>
      </c>
      <c r="F32" s="72"/>
      <c r="G32" s="69"/>
      <c r="H32" s="69"/>
    </row>
    <row r="33" spans="4:6" ht="14.25" customHeight="1">
      <c r="D33" s="12" t="s">
        <v>31</v>
      </c>
      <c r="E33" s="60" t="s">
        <v>32</v>
      </c>
      <c r="F33" s="61"/>
    </row>
  </sheetData>
  <sheetProtection/>
  <mergeCells count="19">
    <mergeCell ref="D10:F10"/>
    <mergeCell ref="E32:F32"/>
    <mergeCell ref="C5:F5"/>
    <mergeCell ref="D23:F23"/>
    <mergeCell ref="D27:F27"/>
    <mergeCell ref="D24:F24"/>
    <mergeCell ref="D25:F25"/>
    <mergeCell ref="D26:F26"/>
    <mergeCell ref="A31:C31"/>
    <mergeCell ref="A32:C32"/>
    <mergeCell ref="A2:F2"/>
    <mergeCell ref="A3:F3"/>
    <mergeCell ref="D21:F21"/>
    <mergeCell ref="D22:F22"/>
    <mergeCell ref="C6:F6"/>
    <mergeCell ref="A10:A11"/>
    <mergeCell ref="B10:B11"/>
    <mergeCell ref="C10:C11"/>
    <mergeCell ref="D16:F16"/>
  </mergeCells>
  <printOptions/>
  <pageMargins left="0.5905511811023623" right="0.1968503937007874" top="0.1968503937007874" bottom="0.1968503937007874" header="0.03937007874015748" footer="0.03937007874015748"/>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2:R48"/>
  <sheetViews>
    <sheetView zoomScalePageLayoutView="0" workbookViewId="0" topLeftCell="A1">
      <selection activeCell="J31" sqref="J31"/>
    </sheetView>
  </sheetViews>
  <sheetFormatPr defaultColWidth="9.140625" defaultRowHeight="12.75"/>
  <cols>
    <col min="1" max="1" width="35.57421875" style="13" customWidth="1"/>
    <col min="2" max="3" width="12.00390625" style="13" customWidth="1"/>
    <col min="4" max="4" width="13.57421875" style="13" customWidth="1"/>
    <col min="5" max="5" width="11.57421875" style="13" customWidth="1"/>
    <col min="6" max="7" width="12.28125" style="13" customWidth="1"/>
    <col min="8" max="16384" width="9.140625" style="13" customWidth="1"/>
  </cols>
  <sheetData>
    <row r="2" spans="1:14" ht="30.75" customHeight="1">
      <c r="A2" s="109" t="s">
        <v>66</v>
      </c>
      <c r="B2" s="109"/>
      <c r="C2" s="109"/>
      <c r="D2" s="109"/>
      <c r="E2" s="109"/>
      <c r="F2" s="109"/>
      <c r="G2" s="109"/>
      <c r="H2" s="9"/>
      <c r="I2" s="9"/>
      <c r="J2" s="9"/>
      <c r="K2" s="9"/>
      <c r="L2" s="9"/>
      <c r="M2" s="9"/>
      <c r="N2" s="9"/>
    </row>
    <row r="3" spans="1:7" ht="15.75">
      <c r="A3" s="51"/>
      <c r="B3" s="12"/>
      <c r="C3" s="12"/>
      <c r="D3" s="12"/>
      <c r="E3" s="12"/>
      <c r="F3" s="13" t="s">
        <v>2</v>
      </c>
      <c r="G3" s="12">
        <v>3710160</v>
      </c>
    </row>
    <row r="4" spans="1:8" ht="44.25" customHeight="1">
      <c r="A4" s="23" t="s">
        <v>44</v>
      </c>
      <c r="B4" s="97" t="s">
        <v>46</v>
      </c>
      <c r="C4" s="97"/>
      <c r="D4" s="97"/>
      <c r="E4" s="97"/>
      <c r="F4" s="97"/>
      <c r="G4" s="97"/>
      <c r="H4" s="17"/>
    </row>
    <row r="5" spans="1:8" ht="30.75" customHeight="1">
      <c r="A5" s="22" t="s">
        <v>19</v>
      </c>
      <c r="B5" s="96" t="s">
        <v>76</v>
      </c>
      <c r="C5" s="96"/>
      <c r="D5" s="96"/>
      <c r="E5" s="96"/>
      <c r="F5" s="96"/>
      <c r="G5" s="96"/>
      <c r="H5" s="46"/>
    </row>
    <row r="6" spans="1:7" ht="18.75">
      <c r="A6" s="1"/>
      <c r="B6" s="2"/>
      <c r="C6" s="2"/>
      <c r="D6" s="2"/>
      <c r="E6" s="2"/>
      <c r="F6" s="2"/>
      <c r="G6" s="2"/>
    </row>
    <row r="7" spans="1:7" ht="15.75">
      <c r="A7" s="99" t="s">
        <v>10</v>
      </c>
      <c r="B7" s="99"/>
      <c r="C7" s="99"/>
      <c r="D7" s="99"/>
      <c r="E7" s="99"/>
      <c r="F7" s="99"/>
      <c r="G7" s="99"/>
    </row>
    <row r="8" spans="1:18" ht="31.5" customHeight="1">
      <c r="A8" s="110" t="s">
        <v>7</v>
      </c>
      <c r="B8" s="112" t="s">
        <v>50</v>
      </c>
      <c r="C8" s="112"/>
      <c r="D8" s="112"/>
      <c r="E8" s="112" t="s">
        <v>48</v>
      </c>
      <c r="F8" s="112"/>
      <c r="G8" s="112"/>
      <c r="M8" s="114"/>
      <c r="N8" s="114"/>
      <c r="O8" s="114"/>
      <c r="P8" s="114"/>
      <c r="Q8" s="114"/>
      <c r="R8" s="114"/>
    </row>
    <row r="9" spans="1:7" ht="22.5">
      <c r="A9" s="111"/>
      <c r="B9" s="24" t="s">
        <v>0</v>
      </c>
      <c r="C9" s="24" t="s">
        <v>11</v>
      </c>
      <c r="D9" s="24" t="s">
        <v>12</v>
      </c>
      <c r="E9" s="24" t="s">
        <v>0</v>
      </c>
      <c r="F9" s="24" t="s">
        <v>11</v>
      </c>
      <c r="G9" s="24" t="s">
        <v>12</v>
      </c>
    </row>
    <row r="10" spans="1:7" ht="15">
      <c r="A10" s="10" t="s">
        <v>13</v>
      </c>
      <c r="B10" s="28" t="s">
        <v>14</v>
      </c>
      <c r="C10" s="28" t="s">
        <v>14</v>
      </c>
      <c r="D10" s="28" t="s">
        <v>14</v>
      </c>
      <c r="E10" s="28" t="s">
        <v>14</v>
      </c>
      <c r="F10" s="28" t="s">
        <v>14</v>
      </c>
      <c r="G10" s="28" t="s">
        <v>14</v>
      </c>
    </row>
    <row r="11" spans="1:8" ht="26.25">
      <c r="A11" s="47" t="s">
        <v>47</v>
      </c>
      <c r="B11" s="5">
        <v>94.4</v>
      </c>
      <c r="C11" s="5">
        <v>104.2</v>
      </c>
      <c r="D11" s="33">
        <f>C11/B11</f>
        <v>1.103813559322034</v>
      </c>
      <c r="E11" s="5">
        <v>89</v>
      </c>
      <c r="F11" s="5">
        <v>134</v>
      </c>
      <c r="G11" s="82">
        <f>F11/E11</f>
        <v>1.5056179775280898</v>
      </c>
      <c r="H11" s="80"/>
    </row>
    <row r="12" spans="1:17" ht="24">
      <c r="A12" s="79" t="s">
        <v>67</v>
      </c>
      <c r="B12" s="5">
        <v>14.4</v>
      </c>
      <c r="C12" s="5">
        <v>13.6</v>
      </c>
      <c r="D12" s="33">
        <f>C12/B12</f>
        <v>0.9444444444444444</v>
      </c>
      <c r="E12" s="5">
        <v>11</v>
      </c>
      <c r="F12" s="81">
        <v>16</v>
      </c>
      <c r="G12" s="84">
        <f>F12/E12</f>
        <v>1.4545454545454546</v>
      </c>
      <c r="L12" s="113"/>
      <c r="M12" s="113"/>
      <c r="N12" s="113"/>
      <c r="O12" s="113"/>
      <c r="P12" s="113"/>
      <c r="Q12" s="113"/>
    </row>
    <row r="13" spans="1:17" ht="26.25">
      <c r="A13" s="47" t="s">
        <v>51</v>
      </c>
      <c r="B13" s="5">
        <v>174.9</v>
      </c>
      <c r="C13" s="5">
        <v>162</v>
      </c>
      <c r="D13" s="33">
        <f>C13/B13</f>
        <v>0.9262435677530017</v>
      </c>
      <c r="E13" s="5">
        <v>227988</v>
      </c>
      <c r="F13" s="5">
        <v>215364</v>
      </c>
      <c r="G13" s="83">
        <f>F13/E13</f>
        <v>0.9446286646665614</v>
      </c>
      <c r="L13" s="48"/>
      <c r="M13" s="48"/>
      <c r="N13" s="48"/>
      <c r="O13" s="48"/>
      <c r="P13" s="48"/>
      <c r="Q13" s="48"/>
    </row>
    <row r="14" spans="1:17" ht="15" hidden="1">
      <c r="A14" s="47"/>
      <c r="B14" s="5"/>
      <c r="C14" s="5"/>
      <c r="D14" s="5"/>
      <c r="E14" s="5"/>
      <c r="F14" s="5"/>
      <c r="G14" s="33"/>
      <c r="L14" s="48"/>
      <c r="M14" s="48"/>
      <c r="N14" s="48"/>
      <c r="O14" s="48"/>
      <c r="P14" s="48"/>
      <c r="Q14" s="48"/>
    </row>
    <row r="15" spans="1:17" ht="15" hidden="1">
      <c r="A15" s="47"/>
      <c r="B15" s="5"/>
      <c r="C15" s="5"/>
      <c r="D15" s="5"/>
      <c r="E15" s="5"/>
      <c r="F15" s="5"/>
      <c r="G15" s="33"/>
      <c r="L15" s="48"/>
      <c r="M15" s="48"/>
      <c r="N15" s="48"/>
      <c r="O15" s="48"/>
      <c r="P15" s="48"/>
      <c r="Q15" s="48"/>
    </row>
    <row r="16" spans="1:17" ht="15" hidden="1">
      <c r="A16" s="47"/>
      <c r="B16" s="5"/>
      <c r="C16" s="5"/>
      <c r="D16" s="5"/>
      <c r="E16" s="5"/>
      <c r="F16" s="5"/>
      <c r="G16" s="33"/>
      <c r="L16" s="48"/>
      <c r="M16" s="48"/>
      <c r="N16" s="48"/>
      <c r="O16" s="48"/>
      <c r="P16" s="48"/>
      <c r="Q16" s="48"/>
    </row>
    <row r="17" spans="1:17" ht="15" hidden="1">
      <c r="A17" s="47"/>
      <c r="B17" s="5"/>
      <c r="C17" s="5"/>
      <c r="D17" s="5"/>
      <c r="E17" s="5"/>
      <c r="F17" s="5"/>
      <c r="G17" s="33"/>
      <c r="L17" s="48"/>
      <c r="M17" s="48"/>
      <c r="N17" s="48"/>
      <c r="O17" s="48"/>
      <c r="P17" s="48"/>
      <c r="Q17" s="48"/>
    </row>
    <row r="18" spans="1:17" ht="15" hidden="1">
      <c r="A18" s="47"/>
      <c r="B18" s="5"/>
      <c r="C18" s="5"/>
      <c r="D18" s="5"/>
      <c r="E18" s="5"/>
      <c r="F18" s="5"/>
      <c r="G18" s="33"/>
      <c r="L18" s="48"/>
      <c r="M18" s="48"/>
      <c r="N18" s="48"/>
      <c r="O18" s="48"/>
      <c r="P18" s="48"/>
      <c r="Q18" s="48"/>
    </row>
    <row r="19" spans="1:17" ht="15" hidden="1">
      <c r="A19" s="47"/>
      <c r="B19" s="5"/>
      <c r="C19" s="5"/>
      <c r="D19" s="5"/>
      <c r="E19" s="5"/>
      <c r="F19" s="5"/>
      <c r="G19" s="33"/>
      <c r="L19" s="48"/>
      <c r="M19" s="48"/>
      <c r="N19" s="48"/>
      <c r="O19" s="48"/>
      <c r="P19" s="48"/>
      <c r="Q19" s="48"/>
    </row>
    <row r="20" spans="1:7" ht="15" hidden="1">
      <c r="A20" s="47"/>
      <c r="B20" s="5" t="s">
        <v>27</v>
      </c>
      <c r="C20" s="5" t="s">
        <v>27</v>
      </c>
      <c r="D20" s="5" t="s">
        <v>27</v>
      </c>
      <c r="E20" s="5"/>
      <c r="F20" s="5"/>
      <c r="G20" s="33"/>
    </row>
    <row r="21" spans="1:7" ht="22.5" customHeight="1" hidden="1">
      <c r="A21" s="47"/>
      <c r="B21" s="5" t="s">
        <v>27</v>
      </c>
      <c r="C21" s="5" t="s">
        <v>27</v>
      </c>
      <c r="D21" s="5" t="s">
        <v>27</v>
      </c>
      <c r="E21" s="5"/>
      <c r="F21" s="5"/>
      <c r="G21" s="25" t="e">
        <f aca="true" t="shared" si="0" ref="G21:G26">F21/E21</f>
        <v>#DIV/0!</v>
      </c>
    </row>
    <row r="22" spans="1:7" ht="22.5" customHeight="1" hidden="1">
      <c r="A22" s="47"/>
      <c r="B22" s="5" t="s">
        <v>27</v>
      </c>
      <c r="C22" s="5" t="s">
        <v>27</v>
      </c>
      <c r="D22" s="5" t="s">
        <v>27</v>
      </c>
      <c r="E22" s="5"/>
      <c r="F22" s="5"/>
      <c r="G22" s="25" t="e">
        <f t="shared" si="0"/>
        <v>#DIV/0!</v>
      </c>
    </row>
    <row r="23" spans="1:7" ht="25.5" customHeight="1" hidden="1">
      <c r="A23" s="47"/>
      <c r="B23" s="5" t="s">
        <v>27</v>
      </c>
      <c r="C23" s="5" t="s">
        <v>27</v>
      </c>
      <c r="D23" s="5" t="s">
        <v>27</v>
      </c>
      <c r="E23" s="5"/>
      <c r="F23" s="5"/>
      <c r="G23" s="25" t="e">
        <f t="shared" si="0"/>
        <v>#DIV/0!</v>
      </c>
    </row>
    <row r="24" spans="1:7" ht="27.75" customHeight="1" hidden="1">
      <c r="A24" s="47"/>
      <c r="B24" s="5" t="s">
        <v>27</v>
      </c>
      <c r="C24" s="5" t="s">
        <v>27</v>
      </c>
      <c r="D24" s="5" t="s">
        <v>27</v>
      </c>
      <c r="E24" s="5"/>
      <c r="F24" s="5"/>
      <c r="G24" s="25" t="e">
        <f t="shared" si="0"/>
        <v>#DIV/0!</v>
      </c>
    </row>
    <row r="25" spans="1:7" ht="25.5" customHeight="1" hidden="1">
      <c r="A25" s="47"/>
      <c r="B25" s="5" t="s">
        <v>27</v>
      </c>
      <c r="C25" s="5" t="s">
        <v>27</v>
      </c>
      <c r="D25" s="5" t="s">
        <v>27</v>
      </c>
      <c r="E25" s="26"/>
      <c r="F25" s="5"/>
      <c r="G25" s="25" t="e">
        <f t="shared" si="0"/>
        <v>#DIV/0!</v>
      </c>
    </row>
    <row r="26" spans="1:7" ht="27" customHeight="1" hidden="1">
      <c r="A26" s="47"/>
      <c r="B26" s="5" t="s">
        <v>27</v>
      </c>
      <c r="C26" s="5" t="s">
        <v>27</v>
      </c>
      <c r="D26" s="5" t="s">
        <v>27</v>
      </c>
      <c r="E26" s="5">
        <v>19</v>
      </c>
      <c r="F26" s="5">
        <v>45</v>
      </c>
      <c r="G26" s="25">
        <f t="shared" si="0"/>
        <v>2.3684210526315788</v>
      </c>
    </row>
    <row r="27" spans="1:7" ht="15">
      <c r="A27" s="10" t="s">
        <v>15</v>
      </c>
      <c r="B27" s="5" t="s">
        <v>14</v>
      </c>
      <c r="C27" s="5" t="s">
        <v>14</v>
      </c>
      <c r="D27" s="5" t="s">
        <v>14</v>
      </c>
      <c r="E27" s="5" t="s">
        <v>14</v>
      </c>
      <c r="F27" s="5" t="s">
        <v>14</v>
      </c>
      <c r="G27" s="5" t="s">
        <v>14</v>
      </c>
    </row>
    <row r="28" spans="1:7" ht="23.25" hidden="1">
      <c r="A28" s="49" t="s">
        <v>45</v>
      </c>
      <c r="B28" s="5" t="s">
        <v>14</v>
      </c>
      <c r="C28" s="5" t="s">
        <v>14</v>
      </c>
      <c r="D28" s="11">
        <v>1</v>
      </c>
      <c r="E28" s="5" t="s">
        <v>14</v>
      </c>
      <c r="F28" s="5" t="s">
        <v>14</v>
      </c>
      <c r="G28" s="11">
        <v>1</v>
      </c>
    </row>
    <row r="29" spans="1:7" ht="15" hidden="1">
      <c r="A29" s="49"/>
      <c r="B29" s="5" t="s">
        <v>14</v>
      </c>
      <c r="C29" s="5" t="s">
        <v>14</v>
      </c>
      <c r="D29" s="11"/>
      <c r="E29" s="5" t="s">
        <v>14</v>
      </c>
      <c r="F29" s="5" t="s">
        <v>14</v>
      </c>
      <c r="G29" s="11"/>
    </row>
    <row r="30" spans="1:11" ht="33" customHeight="1" hidden="1">
      <c r="A30" s="49"/>
      <c r="B30" s="5" t="s">
        <v>14</v>
      </c>
      <c r="C30" s="5" t="s">
        <v>14</v>
      </c>
      <c r="D30" s="11"/>
      <c r="E30" s="5" t="s">
        <v>14</v>
      </c>
      <c r="F30" s="5" t="s">
        <v>14</v>
      </c>
      <c r="G30" s="11"/>
      <c r="K30" s="50"/>
    </row>
    <row r="31" spans="1:7" ht="15">
      <c r="A31" s="2"/>
      <c r="B31" s="2"/>
      <c r="C31" s="2"/>
      <c r="D31" s="2"/>
      <c r="E31" s="2"/>
      <c r="F31" s="2"/>
      <c r="G31" s="2"/>
    </row>
    <row r="32" spans="1:7" ht="15">
      <c r="A32" s="7" t="s">
        <v>16</v>
      </c>
      <c r="B32" s="8"/>
      <c r="C32" s="8"/>
      <c r="D32" s="8"/>
      <c r="E32" s="8"/>
      <c r="F32" s="8"/>
      <c r="G32" s="8"/>
    </row>
    <row r="33" spans="1:7" ht="15">
      <c r="A33" s="52" t="s">
        <v>52</v>
      </c>
      <c r="B33" s="29"/>
      <c r="C33" s="29"/>
      <c r="D33" s="29"/>
      <c r="E33" s="29"/>
      <c r="F33" s="2"/>
      <c r="G33" s="2"/>
    </row>
    <row r="34" spans="1:7" ht="16.5">
      <c r="A34" s="8" t="s">
        <v>68</v>
      </c>
      <c r="B34" s="34">
        <f>(G11+G12+G13)/3*100</f>
        <v>130.15973655800354</v>
      </c>
      <c r="D34" s="27"/>
      <c r="E34" s="2"/>
      <c r="F34" s="2"/>
      <c r="G34" s="2"/>
    </row>
    <row r="35" spans="1:7" ht="15">
      <c r="A35" s="52" t="s">
        <v>54</v>
      </c>
      <c r="B35" s="85"/>
      <c r="C35" s="29"/>
      <c r="D35" s="29"/>
      <c r="E35" s="29"/>
      <c r="F35" s="2"/>
      <c r="G35" s="2"/>
    </row>
    <row r="36" spans="1:7" ht="16.5">
      <c r="A36" s="8" t="s">
        <v>69</v>
      </c>
      <c r="B36" s="34">
        <f>(D11+D12+D13)/3*100</f>
        <v>99.15005238398265</v>
      </c>
      <c r="D36" s="27"/>
      <c r="E36" s="2"/>
      <c r="F36" s="2"/>
      <c r="G36" s="2"/>
    </row>
    <row r="37" spans="1:7" ht="15">
      <c r="A37" s="52" t="s">
        <v>53</v>
      </c>
      <c r="B37" s="29"/>
      <c r="C37" s="29"/>
      <c r="D37" s="29"/>
      <c r="E37" s="2"/>
      <c r="F37" s="2"/>
      <c r="G37" s="2"/>
    </row>
    <row r="38" spans="1:7" ht="16.5">
      <c r="A38" s="8" t="s">
        <v>73</v>
      </c>
      <c r="B38" s="36" t="s">
        <v>78</v>
      </c>
      <c r="D38" s="2"/>
      <c r="E38" s="2"/>
      <c r="F38" s="2"/>
      <c r="G38" s="2"/>
    </row>
    <row r="39" spans="1:7" ht="15">
      <c r="A39" s="52" t="s">
        <v>60</v>
      </c>
      <c r="B39" s="29"/>
      <c r="C39" s="29"/>
      <c r="D39" s="29"/>
      <c r="E39" s="29"/>
      <c r="F39" s="29"/>
      <c r="G39" s="2"/>
    </row>
    <row r="40" spans="1:7" ht="15" hidden="1">
      <c r="A40" s="8"/>
      <c r="B40" s="27"/>
      <c r="C40" s="2"/>
      <c r="D40" s="2"/>
      <c r="E40" s="2"/>
      <c r="F40" s="2"/>
      <c r="G40" s="2"/>
    </row>
    <row r="41" spans="1:7" ht="16.5">
      <c r="A41" s="8" t="s">
        <v>70</v>
      </c>
      <c r="B41" s="86">
        <f>B34/B36</f>
        <v>1.3127550962245422</v>
      </c>
      <c r="C41" s="2"/>
      <c r="D41" s="2"/>
      <c r="E41" s="2"/>
      <c r="F41" s="2"/>
      <c r="G41" s="2"/>
    </row>
    <row r="42" spans="1:7" ht="46.5" customHeight="1">
      <c r="A42" s="115" t="s">
        <v>71</v>
      </c>
      <c r="B42" s="115"/>
      <c r="C42" s="115"/>
      <c r="D42" s="115"/>
      <c r="E42" s="115"/>
      <c r="F42" s="115"/>
      <c r="G42" s="115"/>
    </row>
    <row r="43" spans="1:7" ht="15">
      <c r="A43" s="7" t="s">
        <v>17</v>
      </c>
      <c r="B43" s="2"/>
      <c r="C43" s="2"/>
      <c r="D43" s="2"/>
      <c r="E43" s="2"/>
      <c r="F43" s="2"/>
      <c r="G43" s="2"/>
    </row>
    <row r="44" spans="1:7" ht="30.75" customHeight="1">
      <c r="A44" s="108" t="s">
        <v>18</v>
      </c>
      <c r="B44" s="108"/>
      <c r="C44" s="108"/>
      <c r="D44" s="108"/>
      <c r="E44" s="108"/>
      <c r="F44" s="108"/>
      <c r="G44" s="108"/>
    </row>
    <row r="45" spans="1:7" ht="15">
      <c r="A45" s="8" t="s">
        <v>72</v>
      </c>
      <c r="B45" s="34">
        <f>B34+0+25</f>
        <v>155.15973655800354</v>
      </c>
      <c r="C45" s="2"/>
      <c r="D45" s="2"/>
      <c r="E45" s="2"/>
      <c r="F45" s="2"/>
      <c r="G45" s="2"/>
    </row>
    <row r="46" spans="1:7" ht="62.25" customHeight="1">
      <c r="A46" s="108" t="s">
        <v>74</v>
      </c>
      <c r="B46" s="108"/>
      <c r="C46" s="108"/>
      <c r="D46" s="108"/>
      <c r="E46" s="108"/>
      <c r="F46" s="108"/>
      <c r="G46" s="108"/>
    </row>
    <row r="47" spans="1:7" ht="15">
      <c r="A47" s="2"/>
      <c r="B47" s="2"/>
      <c r="C47" s="2"/>
      <c r="D47" s="2"/>
      <c r="E47" s="2"/>
      <c r="F47" s="2"/>
      <c r="G47" s="2"/>
    </row>
    <row r="48" spans="1:7" ht="15">
      <c r="A48" s="2"/>
      <c r="B48" s="2"/>
      <c r="C48" s="2"/>
      <c r="D48" s="2"/>
      <c r="E48" s="2"/>
      <c r="F48" s="2"/>
      <c r="G48" s="2"/>
    </row>
  </sheetData>
  <sheetProtection/>
  <mergeCells count="12">
    <mergeCell ref="L12:Q12"/>
    <mergeCell ref="M8:R8"/>
    <mergeCell ref="A42:G42"/>
    <mergeCell ref="A44:G44"/>
    <mergeCell ref="A46:G46"/>
    <mergeCell ref="A7:G7"/>
    <mergeCell ref="A2:G2"/>
    <mergeCell ref="B4:G4"/>
    <mergeCell ref="A8:A9"/>
    <mergeCell ref="B8:D8"/>
    <mergeCell ref="E8:G8"/>
    <mergeCell ref="B5:G5"/>
  </mergeCells>
  <printOptions/>
  <pageMargins left="0.5905511811023623" right="0.2362204724409449" top="0.7480314960629921" bottom="0.7480314960629921" header="0.3149606299212598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2019-03-14T10:18:40Z</cp:lastPrinted>
  <dcterms:created xsi:type="dcterms:W3CDTF">1996-10-08T23:32:33Z</dcterms:created>
  <dcterms:modified xsi:type="dcterms:W3CDTF">2019-03-14T12:04:48Z</dcterms:modified>
  <cp:category/>
  <cp:version/>
  <cp:contentType/>
  <cp:contentStatus/>
</cp:coreProperties>
</file>